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<sst xmlns="http://schemas.openxmlformats.org/spreadsheetml/2006/main" count="31" uniqueCount="31">
  <si>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</si>
  <si>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</si>
  <si>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</si>
  <si>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</si>
  <si>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</si>
  <si>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</si>
  <si>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</si>
  <si>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</si>
  <si>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</si>
  <si>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</si>
  <si>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</si>
  <si>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</si>
  <si>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</si>
  <si>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</si>
  <si>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</si>
  <si>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</si>
  <si>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</si>
  <si>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</si>
  <si>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</si>
  <si>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</si>
  <si>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</si>
  <si>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</si>
  <si>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</si>
  <si>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</si>
  <si>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</si>
  <si>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</si>
  <si>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</si>
  <si>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</si>
  <si>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01.10.2017</t>
  </si>
  <si>
    <t>Назначено на 01.10.2018</t>
  </si>
  <si>
    <t>Исполнено на 01.10.2018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</si>
</sst>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1792431.9</v>
      </c>
      <c r="D4" s="14">
        <f>D5+D21</f>
        <v>3045419.5</v>
      </c>
      <c r="E4" s="14">
        <f>E5+E21</f>
        <v>2033917.4999999998</v>
      </c>
      <c r="F4" s="9">
        <f aca="true" t="shared" si="0" ref="F4:F12">E4/D4*100</f>
        <v>66.7861192850443</v>
      </c>
      <c r="G4" s="9">
        <f aca="true" t="shared" si="1" ref="G4:G12">E4/C4*100-100</f>
        <v>13.472511842709324</v>
      </c>
    </row>
    <row r="5" spans="1:7" s="3" customFormat="1" ht="14.25">
      <c r="A5" s="16" t="s">
        <v>3</v>
      </c>
      <c r="B5" s="16"/>
      <c r="C5" s="12">
        <f>C6+C14</f>
        <v>943508.9</v>
      </c>
      <c r="D5" s="12">
        <f>D6+D14</f>
        <v>1425143.2</v>
      </c>
      <c r="E5" s="12">
        <f>E6+E14</f>
        <v>1051186.5999999999</v>
      </c>
      <c r="F5" s="10">
        <f t="shared" si="0"/>
        <v>73.7600684618921</v>
      </c>
      <c r="G5" s="10">
        <f t="shared" si="1"/>
        <v>11.412473162680286</v>
      </c>
    </row>
    <row r="6" spans="1:7" s="3" customFormat="1" ht="14.25">
      <c r="A6" s="16" t="s">
        <v>4</v>
      </c>
      <c r="B6" s="16"/>
      <c r="C6" s="12">
        <f>SUM(C7:C13)</f>
        <v>767795.3</v>
      </c>
      <c r="D6" s="12">
        <f>SUM(D7:D13)</f>
        <v>1205567.5</v>
      </c>
      <c r="E6" s="12">
        <f>SUM(E7:E13)</f>
        <v>873180.1</v>
      </c>
      <c r="F6" s="10">
        <f t="shared" si="0"/>
        <v>72.42896810008564</v>
      </c>
      <c r="G6" s="10">
        <f t="shared" si="1"/>
        <v>13.725637549487459</v>
      </c>
    </row>
    <row r="7" spans="1:7" s="3" customFormat="1" ht="15">
      <c r="A7" s="6"/>
      <c r="B7" s="7" t="s">
        <v>5</v>
      </c>
      <c r="C7" s="11">
        <v>518251</v>
      </c>
      <c r="D7" s="15">
        <v>795194.8</v>
      </c>
      <c r="E7" s="4">
        <v>599230</v>
      </c>
      <c r="F7" s="5">
        <f t="shared" si="0"/>
        <v>75.35637808496736</v>
      </c>
      <c r="G7" s="5">
        <f t="shared" si="1"/>
        <v>15.625440182459855</v>
      </c>
    </row>
    <row r="8" spans="1:7" s="3" customFormat="1" ht="15">
      <c r="A8" s="6"/>
      <c r="B8" s="7" t="s">
        <v>6</v>
      </c>
      <c r="C8" s="11">
        <v>4563</v>
      </c>
      <c r="D8" s="15">
        <v>6228.2</v>
      </c>
      <c r="E8" s="4">
        <v>4925.2</v>
      </c>
      <c r="F8" s="5">
        <f t="shared" si="0"/>
        <v>79.07902764843774</v>
      </c>
      <c r="G8" s="5">
        <f t="shared" si="1"/>
        <v>7.937760245452537</v>
      </c>
    </row>
    <row r="9" spans="1:7" s="3" customFormat="1" ht="15">
      <c r="A9" s="6"/>
      <c r="B9" s="7" t="s">
        <v>20</v>
      </c>
      <c r="C9" s="11">
        <v>119189.9</v>
      </c>
      <c r="D9" s="15">
        <v>174600</v>
      </c>
      <c r="E9" s="4">
        <v>132750.5</v>
      </c>
      <c r="F9" s="5">
        <f t="shared" si="0"/>
        <v>76.03121420389462</v>
      </c>
      <c r="G9" s="5">
        <f t="shared" si="1"/>
        <v>11.377306298604168</v>
      </c>
    </row>
    <row r="10" spans="1:7" s="3" customFormat="1" ht="15">
      <c r="A10" s="6"/>
      <c r="B10" s="7" t="s">
        <v>21</v>
      </c>
      <c r="C10" s="11">
        <v>2674.8</v>
      </c>
      <c r="D10" s="15">
        <v>26000</v>
      </c>
      <c r="E10" s="4">
        <v>6103.4</v>
      </c>
      <c r="F10" s="5">
        <f t="shared" si="0"/>
        <v>23.474615384615383</v>
      </c>
      <c r="G10" s="5">
        <f t="shared" si="1"/>
        <v>128.18154628383428</v>
      </c>
    </row>
    <row r="11" spans="1:7" s="3" customFormat="1" ht="15">
      <c r="A11" s="6"/>
      <c r="B11" s="7" t="s">
        <v>7</v>
      </c>
      <c r="C11" s="11">
        <v>115892.8</v>
      </c>
      <c r="D11" s="15">
        <v>195144.5</v>
      </c>
      <c r="E11" s="4">
        <v>122351.9</v>
      </c>
      <c r="F11" s="5">
        <f t="shared" si="0"/>
        <v>62.6981032004489</v>
      </c>
      <c r="G11" s="5">
        <f t="shared" si="1"/>
        <v>5.573340190244778</v>
      </c>
    </row>
    <row r="12" spans="1:7" s="3" customFormat="1" ht="15">
      <c r="A12" s="6"/>
      <c r="B12" s="7" t="s">
        <v>22</v>
      </c>
      <c r="C12" s="11">
        <v>7220.6</v>
      </c>
      <c r="D12" s="15">
        <v>8400</v>
      </c>
      <c r="E12" s="4">
        <v>7819.1</v>
      </c>
      <c r="F12" s="5">
        <f t="shared" si="0"/>
        <v>93.08452380952382</v>
      </c>
      <c r="G12" s="5">
        <f t="shared" si="1"/>
        <v>8.288784865523652</v>
      </c>
    </row>
    <row r="13" spans="1:7" s="3" customFormat="1" ht="15">
      <c r="A13" s="6"/>
      <c r="B13" s="7" t="s">
        <v>24</v>
      </c>
      <c r="C13" s="11">
        <v>3.2</v>
      </c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175713.59999999998</v>
      </c>
      <c r="D14" s="12">
        <f>SUM(D15:D20)</f>
        <v>219575.7</v>
      </c>
      <c r="E14" s="12">
        <f>SUM(E15:E20)</f>
        <v>178006.49999999997</v>
      </c>
      <c r="F14" s="10">
        <f aca="true" t="shared" si="2" ref="F14:F25">E14/D14*100</f>
        <v>81.06839691277312</v>
      </c>
      <c r="G14" s="10">
        <f aca="true" t="shared" si="3" ref="G14:G23">E14/C14*100-100</f>
        <v>1.3049075313464726</v>
      </c>
    </row>
    <row r="15" spans="1:7" s="3" customFormat="1" ht="28.5" customHeight="1">
      <c r="A15" s="6"/>
      <c r="B15" s="7" t="s">
        <v>9</v>
      </c>
      <c r="C15" s="11">
        <v>152752.3</v>
      </c>
      <c r="D15" s="15">
        <v>192935.7</v>
      </c>
      <c r="E15" s="4">
        <v>157454.3</v>
      </c>
      <c r="F15" s="5">
        <f t="shared" si="2"/>
        <v>81.60972800782851</v>
      </c>
      <c r="G15" s="5">
        <f t="shared" si="3"/>
        <v>3.0781860567729638</v>
      </c>
    </row>
    <row r="16" spans="1:7" s="3" customFormat="1" ht="15">
      <c r="A16" s="6"/>
      <c r="B16" s="7" t="s">
        <v>10</v>
      </c>
      <c r="C16" s="11">
        <v>1052.5</v>
      </c>
      <c r="D16" s="15">
        <v>694</v>
      </c>
      <c r="E16" s="4">
        <v>738.1</v>
      </c>
      <c r="F16" s="5">
        <f t="shared" si="2"/>
        <v>106.35446685878962</v>
      </c>
      <c r="G16" s="5">
        <f t="shared" si="3"/>
        <v>-29.871733966745836</v>
      </c>
    </row>
    <row r="17" spans="1:7" s="3" customFormat="1" ht="15">
      <c r="A17" s="6"/>
      <c r="B17" s="7" t="s">
        <v>23</v>
      </c>
      <c r="C17" s="11">
        <v>2068</v>
      </c>
      <c r="D17" s="15">
        <v>5091.3</v>
      </c>
      <c r="E17" s="4">
        <v>3146.3</v>
      </c>
      <c r="F17" s="5">
        <f t="shared" si="2"/>
        <v>61.797576257537365</v>
      </c>
      <c r="G17" s="5">
        <f t="shared" si="3"/>
        <v>52.142166344294</v>
      </c>
    </row>
    <row r="18" spans="1:7" s="3" customFormat="1" ht="30">
      <c r="A18" s="6"/>
      <c r="B18" s="7" t="s">
        <v>11</v>
      </c>
      <c r="C18" s="11">
        <v>7552.3</v>
      </c>
      <c r="D18" s="15">
        <v>5334.7</v>
      </c>
      <c r="E18" s="4">
        <v>4241.5</v>
      </c>
      <c r="F18" s="5">
        <f t="shared" si="2"/>
        <v>79.50775113877069</v>
      </c>
      <c r="G18" s="5">
        <f t="shared" si="3"/>
        <v>-43.83830091495307</v>
      </c>
    </row>
    <row r="19" spans="1:7" s="3" customFormat="1" ht="15">
      <c r="A19" s="6"/>
      <c r="B19" s="7" t="s">
        <v>12</v>
      </c>
      <c r="C19" s="11">
        <v>8962.3</v>
      </c>
      <c r="D19" s="15">
        <v>11020</v>
      </c>
      <c r="E19" s="4">
        <v>11106.4</v>
      </c>
      <c r="F19" s="5">
        <f t="shared" si="2"/>
        <v>100.78402903811252</v>
      </c>
      <c r="G19" s="5">
        <f t="shared" si="3"/>
        <v>23.923546411077524</v>
      </c>
    </row>
    <row r="20" spans="1:7" s="3" customFormat="1" ht="15">
      <c r="A20" s="6"/>
      <c r="B20" s="7" t="s">
        <v>13</v>
      </c>
      <c r="C20" s="11">
        <v>3326.2</v>
      </c>
      <c r="D20" s="15">
        <v>4500</v>
      </c>
      <c r="E20" s="4">
        <v>1319.9</v>
      </c>
      <c r="F20" s="5">
        <f t="shared" si="2"/>
        <v>29.331111111111113</v>
      </c>
      <c r="G20" s="5">
        <f t="shared" si="3"/>
        <v>-60.31808069268234</v>
      </c>
    </row>
    <row r="21" spans="1:7" s="3" customFormat="1" ht="14.25">
      <c r="A21" s="16" t="s">
        <v>14</v>
      </c>
      <c r="B21" s="16"/>
      <c r="C21" s="12">
        <f>C22+C26</f>
        <v>848923</v>
      </c>
      <c r="D21" s="12">
        <f>D22+D26</f>
        <v>1620276.3</v>
      </c>
      <c r="E21" s="12">
        <f>E22+E26</f>
        <v>982730.8999999999</v>
      </c>
      <c r="F21" s="10">
        <f t="shared" si="2"/>
        <v>60.65205668934366</v>
      </c>
      <c r="G21" s="10">
        <f t="shared" si="3"/>
        <v>15.762077361551036</v>
      </c>
    </row>
    <row r="22" spans="1:7" s="3" customFormat="1" ht="15">
      <c r="A22" s="6"/>
      <c r="B22" s="7" t="s">
        <v>15</v>
      </c>
      <c r="C22" s="11">
        <f>SUM(C23:C25)</f>
        <v>848534.2</v>
      </c>
      <c r="D22" s="11">
        <f>SUM(D23:D25)</f>
        <v>1617876.3</v>
      </c>
      <c r="E22" s="11">
        <f>SUM(E23:E25)</f>
        <v>982168.2999999999</v>
      </c>
      <c r="F22" s="5">
        <f t="shared" si="2"/>
        <v>60.707255554704645</v>
      </c>
      <c r="G22" s="5">
        <f t="shared" si="3"/>
        <v>15.748817195582674</v>
      </c>
    </row>
    <row r="23" spans="1:7" s="3" customFormat="1" ht="15">
      <c r="A23" s="6"/>
      <c r="B23" s="7" t="s">
        <v>16</v>
      </c>
      <c r="C23" s="11">
        <v>8852.2</v>
      </c>
      <c r="D23" s="15">
        <v>298503.3</v>
      </c>
      <c r="E23" s="4">
        <v>32618.2</v>
      </c>
      <c r="F23" s="5">
        <f t="shared" si="2"/>
        <v>10.927249380492611</v>
      </c>
      <c r="G23" s="5">
        <f t="shared" si="3"/>
        <v>268.47563317593364</v>
      </c>
    </row>
    <row r="24" spans="1:7" s="3" customFormat="1" ht="15">
      <c r="A24" s="6"/>
      <c r="B24" s="7" t="s">
        <v>17</v>
      </c>
      <c r="C24" s="11">
        <v>838282</v>
      </c>
      <c r="D24" s="15">
        <v>1317873</v>
      </c>
      <c r="E24" s="4">
        <v>948300.1</v>
      </c>
      <c r="F24" s="5">
        <f t="shared" si="2"/>
        <v>71.95686534286688</v>
      </c>
      <c r="G24" s="5">
        <f>E24/C24*100-100</f>
        <v>13.124235042622871</v>
      </c>
    </row>
    <row r="25" spans="1:7" s="3" customFormat="1" ht="15">
      <c r="A25" s="6"/>
      <c r="B25" s="7" t="s">
        <v>18</v>
      </c>
      <c r="C25" s="11">
        <v>1400</v>
      </c>
      <c r="D25" s="15">
        <v>1500</v>
      </c>
      <c r="E25" s="4">
        <v>1250</v>
      </c>
      <c r="F25" s="5">
        <f t="shared" si="2"/>
        <v>83.33333333333334</v>
      </c>
      <c r="G25" s="5">
        <f>E25/C25*100-100</f>
        <v>-10.714285714285708</v>
      </c>
    </row>
    <row r="26" spans="1:7" s="3" customFormat="1" ht="15">
      <c r="A26" s="6"/>
      <c r="B26" s="7" t="s">
        <v>19</v>
      </c>
      <c r="C26" s="11">
        <v>388.8</v>
      </c>
      <c r="D26" s="15">
        <v>2400</v>
      </c>
      <c r="E26" s="4">
        <v>562.6</v>
      </c>
      <c r="F26" s="5">
        <f>E26/D26*100</f>
        <v>23.44166666666667</v>
      </c>
      <c r="G26" s="5">
        <f>E26/C26*100-100</f>
        <v>44.70164609053498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2018-10-10T09:30:27Z</cp:lastPrinted>
  <dcterms:created xsi:type="dcterms:W3CDTF">2017-08-25T09:42:39Z</dcterms:created>
  <dcterms:modified xsi:type="dcterms:W3CDTF">2018-10-10T09:31:08Z</dcterms:modified>
  <cp:category/>
  <cp:version/>
  <cp:contentType/>
  <cp:contentStatus/>
</cp:coreProperties>
</file>